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8.Ağustos 2025\Web Form\"/>
    </mc:Choice>
  </mc:AlternateContent>
  <xr:revisionPtr revIDLastSave="0" documentId="13_ncr:1_{EF0DFACA-9F08-4306-8013-B7C9BDD7C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4" i="1"/>
  <c r="E5" i="1"/>
  <c r="L3" i="1"/>
  <c r="E3" i="1"/>
  <c r="E4" i="1"/>
  <c r="L6" i="1"/>
  <c r="E6" i="1"/>
  <c r="K7" i="1" l="1"/>
  <c r="J7" i="1"/>
  <c r="I7" i="1"/>
  <c r="H7" i="1"/>
  <c r="G7" i="1"/>
  <c r="F7" i="1"/>
  <c r="D7" i="1"/>
  <c r="E7" i="1" s="1"/>
  <c r="L2" i="1"/>
  <c r="E2" i="1"/>
  <c r="L7" i="1" l="1"/>
</calcChain>
</file>

<file path=xl/sharedStrings.xml><?xml version="1.0" encoding="utf-8"?>
<sst xmlns="http://schemas.openxmlformats.org/spreadsheetml/2006/main" count="23" uniqueCount="21">
  <si>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</si>
  <si>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</si>
  <si>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</si>
  <si>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</si>
  <si>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</si>
  <si>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</si>
  <si>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</si>
  <si>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</si>
  <si>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</si>
  <si>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</si>
  <si>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</si>
  <si>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</si>
  <si>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</si>
  <si>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</si>
  <si>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</si>
  <si>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</si>
  <si>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</si>
  <si>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</si>
  <si>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</si>
  <si>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1.3. Fatura dönemi (K3)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</si>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</sst>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zoomScale="90" zoomScaleNormal="90" workbookViewId="0">
      <selection activeCell="L2" sqref="L2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149</v>
      </c>
      <c r="E2" s="6">
        <f>(D2/$D$8)*1000</f>
        <v>5.9324733237776721</v>
      </c>
      <c r="F2" s="15">
        <v>41</v>
      </c>
      <c r="G2" s="15">
        <v>78</v>
      </c>
      <c r="H2" s="15">
        <v>2</v>
      </c>
      <c r="I2" s="15">
        <v>28</v>
      </c>
      <c r="J2" s="15">
        <v>0</v>
      </c>
      <c r="K2" s="20">
        <v>3.9865771812080535</v>
      </c>
      <c r="L2" s="8">
        <f>D2/$D$8</f>
        <v>5.9324733237776719E-3</v>
      </c>
    </row>
    <row r="3" spans="1:12" ht="15" thickBot="1" x14ac:dyDescent="0.35">
      <c r="A3" s="14">
        <v>2</v>
      </c>
      <c r="B3" s="3" t="s">
        <v>14</v>
      </c>
      <c r="C3" s="4" t="s">
        <v>19</v>
      </c>
      <c r="D3" s="15">
        <v>2</v>
      </c>
      <c r="E3" s="6">
        <f t="shared" ref="E3:E5" si="0">(D3/$D$8)*1000</f>
        <v>7.9630514413123105E-2</v>
      </c>
      <c r="F3" s="15">
        <v>1</v>
      </c>
      <c r="G3" s="15">
        <v>1</v>
      </c>
      <c r="H3" s="15">
        <v>0</v>
      </c>
      <c r="I3" s="15">
        <v>0</v>
      </c>
      <c r="J3" s="15">
        <v>0</v>
      </c>
      <c r="K3" s="20">
        <v>6</v>
      </c>
      <c r="L3" s="8">
        <f>D3/$D$8</f>
        <v>7.9630514413123109E-5</v>
      </c>
    </row>
    <row r="4" spans="1:12" ht="15" thickBot="1" x14ac:dyDescent="0.35">
      <c r="A4" s="14">
        <v>3</v>
      </c>
      <c r="B4" s="3" t="s">
        <v>14</v>
      </c>
      <c r="C4" s="4" t="s">
        <v>20</v>
      </c>
      <c r="D4" s="15">
        <v>2</v>
      </c>
      <c r="E4" s="6">
        <f t="shared" si="0"/>
        <v>7.9630514413123105E-2</v>
      </c>
      <c r="F4" s="15">
        <v>2</v>
      </c>
      <c r="G4" s="15">
        <v>0</v>
      </c>
      <c r="H4" s="15">
        <v>0</v>
      </c>
      <c r="I4" s="15">
        <v>0</v>
      </c>
      <c r="J4" s="15">
        <v>0</v>
      </c>
      <c r="K4" s="20">
        <v>1</v>
      </c>
      <c r="L4" s="8">
        <f t="shared" ref="L4:L5" si="1">D4/$D$8</f>
        <v>7.9630514413123109E-5</v>
      </c>
    </row>
    <row r="5" spans="1:12" ht="15" thickBot="1" x14ac:dyDescent="0.35">
      <c r="A5" s="14">
        <v>4</v>
      </c>
      <c r="B5" s="3" t="s">
        <v>15</v>
      </c>
      <c r="C5" s="4" t="s">
        <v>16</v>
      </c>
      <c r="D5" s="15">
        <v>1</v>
      </c>
      <c r="E5" s="6">
        <f t="shared" si="0"/>
        <v>3.9815257206561552E-2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20">
        <v>1</v>
      </c>
      <c r="L5" s="8">
        <f t="shared" si="1"/>
        <v>3.9815257206561555E-5</v>
      </c>
    </row>
    <row r="6" spans="1:12" ht="15" thickBot="1" x14ac:dyDescent="0.35">
      <c r="A6" s="14">
        <v>5</v>
      </c>
      <c r="B6" s="3" t="s">
        <v>18</v>
      </c>
      <c r="C6" s="4" t="s">
        <v>17</v>
      </c>
      <c r="D6" s="15">
        <v>2</v>
      </c>
      <c r="E6" s="6">
        <f>(D6/$D$8)*1000</f>
        <v>7.9630514413123105E-2</v>
      </c>
      <c r="F6" s="15">
        <v>1</v>
      </c>
      <c r="G6" s="15">
        <v>1</v>
      </c>
      <c r="H6" s="15">
        <v>0</v>
      </c>
      <c r="I6" s="15">
        <v>0</v>
      </c>
      <c r="J6" s="15">
        <v>0</v>
      </c>
      <c r="K6" s="15">
        <v>4.5</v>
      </c>
      <c r="L6" s="8">
        <f>D6/$D$8</f>
        <v>7.9630514413123109E-5</v>
      </c>
    </row>
    <row r="7" spans="1:12" ht="15" thickBot="1" x14ac:dyDescent="0.35">
      <c r="A7" s="9"/>
      <c r="B7" s="18" t="s">
        <v>11</v>
      </c>
      <c r="C7" s="19"/>
      <c r="D7" s="5">
        <f>SUM(D2:D6)</f>
        <v>156</v>
      </c>
      <c r="E7" s="6">
        <f>(D7/$D$8)*1000</f>
        <v>6.2111801242236018</v>
      </c>
      <c r="F7" s="5">
        <f>SUM(F2:F6)</f>
        <v>46</v>
      </c>
      <c r="G7" s="5">
        <f>SUM(G2:G6)</f>
        <v>80</v>
      </c>
      <c r="H7" s="7">
        <f>SUM(H2:H6)</f>
        <v>2</v>
      </c>
      <c r="I7" s="7">
        <f>SUM(I2:I6)</f>
        <v>28</v>
      </c>
      <c r="J7" s="7">
        <f>SUM(J2:J6)</f>
        <v>0</v>
      </c>
      <c r="K7" s="6">
        <f>AVERAGE(K2:K6)</f>
        <v>3.2973154362416111</v>
      </c>
      <c r="L7" s="8">
        <f>SUM(L2:L6)</f>
        <v>6.2111801242236029E-3</v>
      </c>
    </row>
    <row r="8" spans="1:12" ht="15" thickBot="1" x14ac:dyDescent="0.35">
      <c r="A8" s="9"/>
      <c r="B8" s="10"/>
      <c r="C8" s="11" t="s">
        <v>12</v>
      </c>
      <c r="D8" s="12">
        <v>25116</v>
      </c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  <row r="11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71cadabf-2c3f-47bf-8e73-5e0a1f1940da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71cadabf-2c3f-47bf-8e73-5e0a1f1940da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